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08FAA038-858C-46C9-9C59-E729571F1C5C}" xr6:coauthVersionLast="31" xr6:coauthVersionMax="31" xr10:uidLastSave="{00000000-0000-0000-0000-000000000000}"/>
  <bookViews>
    <workbookView xWindow="480" yWindow="120" windowWidth="11364"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Checklist'!$B$1:$H$98</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78" i="4" l="1"/>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<sst xmlns="http://schemas.openxmlformats.org/spreadsheetml/2006/main" count="132" uniqueCount="99">
  <si>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</si>
  <si>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</si>
  <si>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</si>
  <si>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</si>
  <si>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</si>
  <si>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</si>
  <si>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</si>
  <si>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</si>
  <si>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</si>
  <si>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</si>
  <si>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</si>
  <si>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</si>
  <si>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</si>
  <si>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</si>
  <si>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</si>
  <si>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</si>
  <si>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</si>
  <si>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</si>
  <si>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</si>
  <si>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</si>
  <si>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</si>
  <si>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</si>
  <si>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</si>
  <si>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</si>
  <si>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</si>
  <si>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</si>
  <si>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</si>
  <si>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</si>
  <si>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</si>
  <si>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</si>
  <si>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</si>
  <si>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516 Expansion and Contraction Joints, Joint Sealers and Bearing Devices</t>
  </si>
  <si>
    <t>Steel Expansion and Contraction Joints</t>
  </si>
  <si>
    <t>For Modular and Finger Joints, did Contractor install joint assembly according to the manufacturer's recommendations?</t>
  </si>
  <si>
    <t>516.05 / EXJ Standard Drawings</t>
  </si>
  <si>
    <t>Did Contractor install the seal per the manufacturer's recommendations without elongating the or structurally damaging the seal?</t>
  </si>
  <si>
    <t>Did Contractor place lubricant adhesive per ASTM D 4070 in the retainer and on the seal immediately prior to installation?</t>
  </si>
  <si>
    <r>
      <t>Did Contractor blast and clean the seal retainer, which was dry and warner than 45</t>
    </r>
    <r>
      <rPr>
        <sz val="10"/>
        <rFont val="Calibri"/>
        <family val="2"/>
      </rPr>
      <t>°</t>
    </r>
    <r>
      <rPr>
        <sz val="10"/>
        <rFont val="Times New Roman"/>
        <family val="1"/>
      </rPr>
      <t>F</t>
    </r>
    <r>
      <rPr>
        <sz val="8.6999999999999993"/>
        <rFont val="Times New Roman"/>
        <family val="1"/>
      </rPr>
      <t>,</t>
    </r>
    <r>
      <rPr>
        <sz val="10"/>
        <rFont val="Times New Roman"/>
        <family val="1"/>
      </rPr>
      <t xml:space="preserve"> prior to seal installation?</t>
    </r>
  </si>
  <si>
    <t>Did Contractor loosen all temporary  joint armor supports after concrete's initial set and within 2 hours of concrete placement?</t>
  </si>
  <si>
    <t>Did Contractor place and vibrate the concrete under the joint armor to achieve complete consolidation?</t>
  </si>
  <si>
    <t>Did Contractor place the top of the abutment backwall concrete, during stable or rising ambient temperatures, after the superstructure concrete is placed in the span adjacent to the abutment?</t>
  </si>
  <si>
    <t>Did Contractor set the abutment expansion joint width to dimension listed in the plan or EXJ drawing no more than 4 hours prior to the day's peak ambient temperature?</t>
  </si>
  <si>
    <t>Did Contractor place joint assembly with temporary supports so that the channel and angle remain parallel to each other and perpendicular to the roadway gradient?</t>
  </si>
  <si>
    <t>516.04 / EXJ Standard Drawings</t>
  </si>
  <si>
    <t>Did Contractor provide structural steel conforming to 513, ASTM A 709, Grade 50 or 50W, and preformed elastomeric compression joint seal conforming to 705.11, ASTM D 2628?</t>
  </si>
  <si>
    <t>Did Contractor provide metal parts of expansion joints coated with metalized 100 percent zinc wire to a minimum thickness of 6 mils?</t>
  </si>
  <si>
    <t>501.04.B</t>
  </si>
  <si>
    <t>Did Contractor provide Shop drawings according to 501.04.B. with detail and dimensions of the steel components?</t>
  </si>
  <si>
    <t>501.06.B / 516.02</t>
  </si>
  <si>
    <t>Did Contractor provide certified test data, mill certifications, with proof of domestic origin, and a letter of certification with the steel material?</t>
  </si>
  <si>
    <t>516.02 / 513.03</t>
  </si>
  <si>
    <r>
      <t xml:space="preserve">Was the fabricator for metal joint armor at least qualified at Level SF per 513.03?
</t>
    </r>
    <r>
      <rPr>
        <b/>
        <sz val="10"/>
        <rFont val="Times New Roman"/>
        <family val="1"/>
      </rPr>
      <t>Document Fabricator</t>
    </r>
    <r>
      <rPr>
        <sz val="10"/>
        <rFont val="Times New Roman"/>
        <family val="1"/>
      </rPr>
      <t>.</t>
    </r>
  </si>
  <si>
    <t>Joint Seals and Preformed Expansion Joint Fillers</t>
  </si>
  <si>
    <t>516.05 / AS Standard Drawings</t>
  </si>
  <si>
    <t>For  preformed expansion joint filler (705.03) installation, did Contractors install filler  a minimum depth of 1 inch within 1/4 inch of the roadway surface?</t>
  </si>
  <si>
    <t xml:space="preserve">For  preformed expansion joint filler (705.03) installation, did Contractor clean the concrete of foreign matter by abrasive blasting and keep dry the saw cut area? </t>
  </si>
  <si>
    <t>For  preformed expansion joint filler (705.03) installations, did Contractor make the saw cuts at the required depth and width and protect from traffic?</t>
  </si>
  <si>
    <t>For  poured joint sealers, did Contractors mix and install sealers per manufacturer's instructions?</t>
  </si>
  <si>
    <t>For  poured joint sealers, did Contractor remove joint sealer that did not bond to the joint face as intended, within 24 hours of placing and reclean the joint and reseal?</t>
  </si>
  <si>
    <r>
      <t xml:space="preserve">Did Contractor apply joint sealer a minimum depth of 1 inch within 1/4 inch of the roadway surface?
</t>
    </r>
    <r>
      <rPr>
        <b/>
        <sz val="10"/>
        <rFont val="Times New Roman"/>
        <family val="1"/>
      </rPr>
      <t>Document depth of poured joints.</t>
    </r>
  </si>
  <si>
    <t xml:space="preserve">For  poured joint sealers, did Contractor clean the concrete of foreign matter by abrasive blasting and keep dry the saw cut area to be sealed? </t>
  </si>
  <si>
    <t>For  poured joint sealers, did Contractor make the saw cuts at the required depth and width and protect from traffic?</t>
  </si>
  <si>
    <t>For Integral and Semi-Integral Abutment Expansion Joint Seals, did Contractor install performed elastomeric compression joint seal per the manufacturer's recommendations at the required depth and width?</t>
  </si>
  <si>
    <t>For Integral and Semi-Integral Abutment Expansion Joint Seals, did Contractor clean out the groove and keep dry prior to installing the performed elastomeric compression joint seal?</t>
  </si>
  <si>
    <t>For Integral and Semi-Integral Abutment Expansion Joint Seals, did Contractor secure the neoprene sheet(705.13) to the concrete with 1 1/4 inch #10 gage galvanized button head spikes and  washers at maximum 9 inch spacing?</t>
  </si>
  <si>
    <t>For Integral and Semi-Integral Abutment Expansion Joint Seals, did Contractor install a 3 foot wide neoprene sheet (705.13) for waterproofing of the backside of the joint between the integral backwall and the bridge seat at locations shown in the plans?</t>
  </si>
  <si>
    <r>
      <t xml:space="preserve">For  poured joint sealers, did Contractor use a bond breaker?
</t>
    </r>
    <r>
      <rPr>
        <b/>
        <sz val="10"/>
        <rFont val="Times New Roman"/>
        <family val="1"/>
      </rPr>
      <t>Document types of bond breakers and bonding agents used.</t>
    </r>
  </si>
  <si>
    <t>Bearing Devices</t>
  </si>
  <si>
    <r>
      <t xml:space="preserve">Did the Contractor control the heat from the welding so that the plate temperature at the elastomer bonded surface does not exceed 300 °F?
</t>
    </r>
    <r>
      <rPr>
        <b/>
        <sz val="10"/>
        <rFont val="Times New Roman"/>
        <family val="1"/>
      </rPr>
      <t>Use temperature monitoring devices to document temperature of elastomer near weld.</t>
    </r>
  </si>
  <si>
    <t>Did the Contractor backfill the abutments to within 2 feet of the top of the bridge seat before permanently fastening the bearing devices?</t>
  </si>
  <si>
    <t>Did the Contractor install anchor bolts to proper depth and alignment and embedded in non-shrink, non-metallic grout?</t>
  </si>
  <si>
    <t>Did the Contractor prevent water from entering and or freezing in the holes prior to installing anchor bolts?</t>
  </si>
  <si>
    <t>Did the Contractor place reinforcing steel in the beam seat that did not interfere with the drilling of the anchor bolts?</t>
  </si>
  <si>
    <t>Did the Contractor set the bearing anchor bolts so that they were clear of the beam or girder flanges, in the concrete after erecting the main structural steel?</t>
  </si>
  <si>
    <r>
      <t xml:space="preserve">Did the Contractor set rockers, rollers, elastomeric bearings, so that at 60 </t>
    </r>
    <r>
      <rPr>
        <sz val="10"/>
        <rFont val="Calibri"/>
        <family val="2"/>
      </rPr>
      <t>°</t>
    </r>
    <r>
      <rPr>
        <sz val="10"/>
        <rFont val="Times New Roman"/>
        <family val="1"/>
      </rPr>
      <t xml:space="preserve">F (16 </t>
    </r>
    <r>
      <rPr>
        <sz val="10"/>
        <rFont val="Calibri"/>
        <family val="2"/>
      </rPr>
      <t>°</t>
    </r>
    <r>
      <rPr>
        <sz val="10"/>
        <rFont val="Times New Roman"/>
        <family val="1"/>
      </rPr>
      <t>C) the rockers and elastomeric bearings are vertical and the rollers are centered on the base or adjusted for temperature?</t>
    </r>
  </si>
  <si>
    <t>Did the Contractor install each pot bearing with guide bars oriented correctly?</t>
  </si>
  <si>
    <t>Did the Contractor not disassemble the pot or spherical bearings prior to installation and leave shipping bands in place until  installed?</t>
  </si>
  <si>
    <t>Did the Contractor install each bridge bearing with beveled load plates oriented correctly?</t>
  </si>
  <si>
    <t>Did the Contractor install each bridge bearing to within ± 0.125 in. of its marked centerlines in the horizontal plane and oriented to within an angular tolerance of 0.20 rad. (1 degree)?</t>
  </si>
  <si>
    <t xml:space="preserve">For Sliding plate bearings, were the sliding surfaces lubricated with flake graphite and the plates superimposed with their edges flush? </t>
  </si>
  <si>
    <t xml:space="preserve">For elastomeric bearings, were the concrete surfaces cleaned of all curing compounds and sealers prior to seating the bearings? </t>
  </si>
  <si>
    <t>Did Contractor prepare the beam seats to proper elevation and level, flat and smoothly finished?</t>
  </si>
  <si>
    <t>Did Contractor provide bearing bolts, anchor rods and anchor bolts according to 711.10 and non-shrink, non-metallic grout according to 705.20?</t>
  </si>
  <si>
    <t>516.03 / 513.27</t>
  </si>
  <si>
    <t>Did Contractor provide structural steel conforming to 513, ASTM A 709, Grade 50 or 50W, stainless steel with Polytetrafluoroethylene (PTFE) surface, sheet copper according to 711.15, brass rings, or bronze according to 711.16, 711.17 or 711.18, or sheet lead according to 711.19 or elastomeric bearings conforming to 711.23?</t>
  </si>
  <si>
    <t>Did Contractor provide exposed metal parts of bearings coated according to 513 and 514 that are to be attached to ASTM A 709 Grade 50 structural steel or galvanized according to 711.02 that are to be attached to concrete beams?</t>
  </si>
  <si>
    <r>
      <t xml:space="preserve">Was the fabricator for metal bearings at least qualified at Level SF per 513.03?
</t>
    </r>
    <r>
      <rPr>
        <b/>
        <sz val="10"/>
        <rFont val="Times New Roman"/>
        <family val="1"/>
      </rPr>
      <t>Document Fabricator.</t>
    </r>
  </si>
  <si>
    <t>Did the Contractor set lead sheets,  (1/8 inch sheets), and bearing pads, (masonry plates) to line and level?</t>
  </si>
  <si>
    <t>Refurbishing Bearing Devices/ Jacking Plan</t>
  </si>
  <si>
    <t>501.05.B.5</t>
  </si>
  <si>
    <t>Did the Contractor maintain temporary horizontal and vertical clearances according to the contract?</t>
  </si>
  <si>
    <t>Did the Contractor not field weld temporary members to permanent steel members?</t>
  </si>
  <si>
    <t>Did the Contractor place jacks and any load plates at least 2 inches from the edges of any concrete substructure seats?</t>
  </si>
  <si>
    <t>Did the Contractor maintain a maximum differential jacking height of 1 inch between any adjacent abutments or piers?</t>
  </si>
  <si>
    <t>Did the Contractor maintain a maximum differential jacking height of 1/4 inch between any adjacent beam lines?</t>
  </si>
  <si>
    <t>Did the Contractor not rely on jacks lifting system alone, (e.g. hydraulic system), to support the structure except during the actual jacking operation and remove all temporary supports upon completion of the jacking procedure?</t>
  </si>
  <si>
    <t>Did the Contractor support the structure on temporary supports and brace as necessary to maintain structural stability and prevent lateral movement until completion of the permanent supports?</t>
  </si>
  <si>
    <t>Did the Contractor submit P.E. stamped Jacking Plan per C&amp;MS 501.05.B?</t>
  </si>
  <si>
    <t xml:space="preserve">This checklist should be filled out at least once for each structure's bearings and/or expansion joint installation.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</si>
</sst>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0"/>
      <name val="Calibri"/>
      <family val="2"/>
    </font>
    <font>
      <sz val="8.6999999999999993"/>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9"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0" fillId="0" borderId="0" xfId="0" applyFont="1"/>
    <xf numFmtId="0" fontId="3" fillId="0" borderId="1" xfId="0" applyFont="1" applyBorder="1" applyAlignment="1">
      <alignment horizontal="center" vertical="center"/>
    </xf>
    <xf numFmtId="0" fontId="9" fillId="0" borderId="0" xfId="0" applyFont="1"/>
    <xf numFmtId="0" fontId="9" fillId="0" borderId="0" xfId="0" applyFont="1" applyAlignment="1"/>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2"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98"/>
  <sheetViews>
    <sheetView showGridLines="0" tabSelected="1" topLeftCell="A73" zoomScale="93" zoomScaleNormal="93" workbookViewId="0">
      <selection activeCell="C12" sqref="C12:H12"/>
    </sheetView>
  </sheetViews>
  <sheetFormatPr defaultColWidth="8.77734375" defaultRowHeight="13.2" x14ac:dyDescent="0.25"/>
  <cols>
    <col min="1" max="1" width="1.5546875" style="12" customWidth="1"/>
    <col min="2" max="2" width="12.44140625" style="12" customWidth="1"/>
    <col min="3" max="3" width="37.5546875" style="12" customWidth="1"/>
    <col min="4" max="4" width="18" style="12" customWidth="1"/>
    <col min="5" max="5" width="20.77734375" style="12" customWidth="1"/>
    <col min="6" max="6" width="9.5546875" style="12" customWidth="1"/>
    <col min="7" max="7" width="40.77734375" style="12" customWidth="1"/>
    <col min="8" max="8" width="12.77734375" style="12" customWidth="1"/>
    <col min="9" max="16384" width="8.77734375" style="12"/>
  </cols>
  <sheetData>
    <row r="1" spans="2:27" ht="15.6" x14ac:dyDescent="0.25">
      <c r="B1" s="50"/>
      <c r="C1" s="51"/>
      <c r="D1" s="41"/>
      <c r="E1" s="41"/>
      <c r="F1" s="41"/>
      <c r="G1" s="41"/>
      <c r="H1" s="41"/>
    </row>
    <row r="2" spans="2:27" ht="13.8" x14ac:dyDescent="0.25">
      <c r="B2" s="40"/>
    </row>
    <row r="3" spans="2:27" ht="17.399999999999999" x14ac:dyDescent="0.3">
      <c r="B3" s="4" t="s">
        <v>4</v>
      </c>
      <c r="H3" s="13"/>
      <c r="AA3" s="12" t="s">
        <v>23</v>
      </c>
    </row>
    <row r="4" spans="2:27" ht="17.399999999999999" x14ac:dyDescent="0.3">
      <c r="B4" s="4" t="s">
        <v>5</v>
      </c>
      <c r="C4" s="4"/>
      <c r="D4" s="4"/>
      <c r="E4" s="4"/>
      <c r="F4" s="4"/>
      <c r="G4" s="4"/>
      <c r="H4" s="13"/>
      <c r="AA4" s="12" t="s">
        <v>24</v>
      </c>
    </row>
    <row r="5" spans="2:27" ht="17.399999999999999" x14ac:dyDescent="0.3">
      <c r="B5" s="4" t="s">
        <v>31</v>
      </c>
      <c r="C5" s="4"/>
      <c r="D5" s="4"/>
      <c r="E5" s="4"/>
      <c r="F5" s="4"/>
      <c r="G5" s="40"/>
      <c r="H5" s="13"/>
    </row>
    <row r="6" spans="2:27" ht="17.399999999999999" x14ac:dyDescent="0.3">
      <c r="B6" s="4"/>
      <c r="C6" s="4"/>
      <c r="D6" s="4"/>
      <c r="E6" s="4"/>
      <c r="F6" s="4"/>
      <c r="G6" s="4"/>
      <c r="H6" s="13"/>
    </row>
    <row r="7" spans="2:27" ht="17.399999999999999" x14ac:dyDescent="0.3">
      <c r="B7" s="5" t="s">
        <v>0</v>
      </c>
      <c r="C7" s="30"/>
      <c r="D7" s="1"/>
      <c r="E7" s="1"/>
      <c r="F7" s="1"/>
      <c r="G7" s="31" t="s">
        <v>12</v>
      </c>
      <c r="H7" s="32">
        <f>SUM(J17:J91)</f>
        <v>0</v>
      </c>
    </row>
    <row r="8" spans="2:27" s="27" customFormat="1" ht="15.6" x14ac:dyDescent="0.25">
      <c r="B8" s="23" t="s">
        <v>13</v>
      </c>
      <c r="C8" s="33"/>
      <c r="D8" s="23" t="s">
        <v>14</v>
      </c>
      <c r="E8" s="33"/>
      <c r="F8" s="23" t="s">
        <v>15</v>
      </c>
      <c r="G8" s="67"/>
      <c r="H8" s="64"/>
      <c r="AA8" s="12"/>
    </row>
    <row r="9" spans="2:27" s="27" customFormat="1" ht="15.6" x14ac:dyDescent="0.25">
      <c r="B9" s="23" t="s">
        <v>16</v>
      </c>
      <c r="C9" s="33"/>
      <c r="D9" s="23" t="s">
        <v>17</v>
      </c>
      <c r="E9" s="67"/>
      <c r="F9" s="63"/>
      <c r="G9" s="63"/>
      <c r="H9" s="64"/>
    </row>
    <row r="10" spans="2:27" s="27" customFormat="1" ht="15.6" x14ac:dyDescent="0.25">
      <c r="B10" s="23" t="s">
        <v>18</v>
      </c>
      <c r="C10" s="33"/>
      <c r="D10" s="68" t="s">
        <v>19</v>
      </c>
      <c r="E10" s="68"/>
      <c r="F10" s="69"/>
      <c r="G10" s="69"/>
      <c r="H10" s="70"/>
    </row>
    <row r="11" spans="2:27" s="27" customFormat="1" ht="15.6" x14ac:dyDescent="0.25">
      <c r="B11" s="23" t="s">
        <v>20</v>
      </c>
      <c r="C11" s="71"/>
      <c r="D11" s="71"/>
      <c r="E11" s="71"/>
      <c r="F11" s="71"/>
      <c r="G11" s="71"/>
      <c r="H11" s="71"/>
    </row>
    <row r="12" spans="2:27" s="27" customFormat="1" ht="15.6" x14ac:dyDescent="0.25">
      <c r="B12" s="23" t="s">
        <v>21</v>
      </c>
      <c r="C12" s="71"/>
      <c r="D12" s="71"/>
      <c r="E12" s="71"/>
      <c r="F12" s="71"/>
      <c r="G12" s="71"/>
      <c r="H12" s="71"/>
    </row>
    <row r="13" spans="2:27" s="27" customFormat="1" ht="15.6" x14ac:dyDescent="0.25">
      <c r="B13" s="6"/>
      <c r="C13" s="34"/>
      <c r="D13" s="21"/>
      <c r="E13" s="6"/>
      <c r="F13" s="6"/>
      <c r="G13" s="35"/>
      <c r="H13" s="36"/>
    </row>
    <row r="14" spans="2:27" s="27" customFormat="1" ht="17.399999999999999" x14ac:dyDescent="0.3">
      <c r="B14" s="7" t="s">
        <v>1</v>
      </c>
      <c r="C14" s="34"/>
      <c r="D14" s="21"/>
      <c r="E14" s="8"/>
      <c r="F14" s="35"/>
      <c r="G14" s="35"/>
      <c r="H14" s="36"/>
    </row>
    <row r="15" spans="2:27" s="28" customFormat="1" ht="31.2" x14ac:dyDescent="0.25">
      <c r="B15" s="37" t="s">
        <v>22</v>
      </c>
      <c r="C15" s="37" t="s">
        <v>11</v>
      </c>
      <c r="D15" s="3" t="s">
        <v>8</v>
      </c>
      <c r="E15" s="3" t="s">
        <v>3</v>
      </c>
      <c r="F15" s="3" t="s">
        <v>6</v>
      </c>
      <c r="G15" s="3" t="s">
        <v>7</v>
      </c>
      <c r="H15" s="3" t="s">
        <v>9</v>
      </c>
      <c r="AA15" s="27"/>
    </row>
    <row r="16" spans="2:27" ht="15" customHeight="1" x14ac:dyDescent="0.25">
      <c r="B16" s="52" t="s">
        <v>28</v>
      </c>
      <c r="C16" s="53"/>
      <c r="D16" s="53"/>
      <c r="E16" s="53"/>
      <c r="F16" s="53"/>
      <c r="G16" s="53"/>
      <c r="H16" s="54"/>
      <c r="AA16" s="28"/>
    </row>
    <row r="17" spans="2:40" s="2" customFormat="1" ht="95.55" customHeight="1" x14ac:dyDescent="0.25">
      <c r="B17" s="39"/>
      <c r="C17" s="14" t="s">
        <v>29</v>
      </c>
      <c r="D17" s="15" t="s">
        <v>27</v>
      </c>
      <c r="E17" s="11"/>
      <c r="F17" s="11"/>
      <c r="G17" s="49" t="s">
        <v>26</v>
      </c>
      <c r="H17" s="39"/>
      <c r="J17" s="38">
        <f t="shared" ref="J17:J78" si="0">IF(H17="N",1,0)</f>
        <v>0</v>
      </c>
      <c r="AA17" s="12"/>
    </row>
    <row r="18" spans="2:40" s="16" customFormat="1" ht="58.5" customHeight="1" x14ac:dyDescent="0.25">
      <c r="B18" s="39"/>
      <c r="C18" s="9" t="s">
        <v>30</v>
      </c>
      <c r="D18" s="15" t="s">
        <v>27</v>
      </c>
      <c r="E18" s="11"/>
      <c r="F18" s="11"/>
      <c r="G18" s="49" t="s">
        <v>26</v>
      </c>
      <c r="H18" s="39"/>
      <c r="I18" s="19"/>
      <c r="J18" s="38">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52" t="s">
        <v>32</v>
      </c>
      <c r="C19" s="53"/>
      <c r="D19" s="53"/>
      <c r="E19" s="53"/>
      <c r="F19" s="53"/>
      <c r="G19" s="53"/>
      <c r="H19" s="54"/>
      <c r="J19" s="38">
        <f t="shared" si="0"/>
        <v>0</v>
      </c>
      <c r="AA19" s="28"/>
    </row>
    <row r="20" spans="2:40" s="2" customFormat="1" ht="50.1" customHeight="1" x14ac:dyDescent="0.25">
      <c r="B20" s="39"/>
      <c r="C20" s="14" t="s">
        <v>51</v>
      </c>
      <c r="D20" s="15" t="s">
        <v>50</v>
      </c>
      <c r="E20" s="45"/>
      <c r="F20" s="24"/>
      <c r="G20" s="10" t="s">
        <v>26</v>
      </c>
      <c r="H20" s="39"/>
      <c r="J20" s="38">
        <f t="shared" si="0"/>
        <v>0</v>
      </c>
    </row>
    <row r="21" spans="2:40" s="2" customFormat="1" ht="50.1" customHeight="1" x14ac:dyDescent="0.25">
      <c r="B21" s="39"/>
      <c r="C21" s="14" t="s">
        <v>49</v>
      </c>
      <c r="D21" s="15" t="s">
        <v>48</v>
      </c>
      <c r="E21" s="45"/>
      <c r="F21" s="24"/>
      <c r="G21" s="42"/>
      <c r="H21" s="39"/>
      <c r="J21" s="38">
        <f t="shared" si="0"/>
        <v>0</v>
      </c>
    </row>
    <row r="22" spans="2:40" s="2" customFormat="1" ht="50.1" customHeight="1" x14ac:dyDescent="0.25">
      <c r="B22" s="39"/>
      <c r="C22" s="14" t="s">
        <v>47</v>
      </c>
      <c r="D22" s="15" t="s">
        <v>46</v>
      </c>
      <c r="E22" s="44"/>
      <c r="F22" s="43"/>
      <c r="G22" s="42"/>
      <c r="H22" s="39"/>
      <c r="J22" s="38">
        <f t="shared" si="0"/>
        <v>0</v>
      </c>
    </row>
    <row r="23" spans="2:40" s="16" customFormat="1" ht="50.1" customHeight="1" x14ac:dyDescent="0.25">
      <c r="B23" s="39"/>
      <c r="C23" s="14" t="s">
        <v>45</v>
      </c>
      <c r="D23" s="15">
        <v>516.03</v>
      </c>
      <c r="E23" s="44"/>
      <c r="F23" s="43"/>
      <c r="G23" s="42"/>
      <c r="H23" s="39"/>
      <c r="I23" s="19"/>
      <c r="J23" s="38">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62.1" customHeight="1" x14ac:dyDescent="0.25">
      <c r="B24" s="39"/>
      <c r="C24" s="14" t="s">
        <v>44</v>
      </c>
      <c r="D24" s="15" t="s">
        <v>43</v>
      </c>
      <c r="E24" s="44"/>
      <c r="F24" s="43"/>
      <c r="G24" s="42"/>
      <c r="H24" s="39"/>
      <c r="I24" s="19"/>
      <c r="J24" s="38">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61.5" customHeight="1" x14ac:dyDescent="0.25">
      <c r="B25" s="39"/>
      <c r="C25" s="14" t="s">
        <v>42</v>
      </c>
      <c r="D25" s="15" t="s">
        <v>34</v>
      </c>
      <c r="E25" s="44"/>
      <c r="F25" s="43"/>
      <c r="G25" s="42"/>
      <c r="H25" s="39"/>
      <c r="I25" s="19"/>
      <c r="J25" s="38">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58.05" customHeight="1" x14ac:dyDescent="0.25">
      <c r="B26" s="39"/>
      <c r="C26" s="14" t="s">
        <v>41</v>
      </c>
      <c r="D26" s="15" t="s">
        <v>34</v>
      </c>
      <c r="E26" s="44"/>
      <c r="F26" s="43"/>
      <c r="G26" s="42"/>
      <c r="H26" s="39"/>
      <c r="I26" s="19"/>
      <c r="J26" s="38">
        <f t="shared" si="0"/>
        <v>0</v>
      </c>
      <c r="K26" s="19"/>
      <c r="M26" s="19"/>
      <c r="N26" s="19"/>
      <c r="O26" s="19"/>
      <c r="P26" s="19"/>
      <c r="R26" s="19"/>
      <c r="S26" s="19"/>
      <c r="T26" s="19"/>
      <c r="U26" s="19"/>
      <c r="V26" s="19"/>
      <c r="W26" s="19"/>
    </row>
    <row r="27" spans="2:40" s="2" customFormat="1" ht="54.6" customHeight="1" x14ac:dyDescent="0.25">
      <c r="B27" s="39"/>
      <c r="C27" s="14" t="s">
        <v>40</v>
      </c>
      <c r="D27" s="15" t="s">
        <v>34</v>
      </c>
      <c r="E27" s="44"/>
      <c r="F27" s="43"/>
      <c r="G27" s="42"/>
      <c r="H27" s="39"/>
      <c r="J27" s="38">
        <f t="shared" si="0"/>
        <v>0</v>
      </c>
    </row>
    <row r="28" spans="2:40" s="2" customFormat="1" ht="46.05" customHeight="1" x14ac:dyDescent="0.25">
      <c r="B28" s="39"/>
      <c r="C28" s="14" t="s">
        <v>39</v>
      </c>
      <c r="D28" s="15" t="s">
        <v>34</v>
      </c>
      <c r="E28" s="44"/>
      <c r="F28" s="43"/>
      <c r="G28" s="42"/>
      <c r="H28" s="39"/>
      <c r="J28" s="38">
        <f t="shared" si="0"/>
        <v>0</v>
      </c>
    </row>
    <row r="29" spans="2:40" s="2" customFormat="1" ht="48" customHeight="1" x14ac:dyDescent="0.25">
      <c r="B29" s="39"/>
      <c r="C29" s="14" t="s">
        <v>38</v>
      </c>
      <c r="D29" s="15" t="s">
        <v>34</v>
      </c>
      <c r="E29" s="44"/>
      <c r="F29" s="43"/>
      <c r="G29" s="42"/>
      <c r="H29" s="39"/>
      <c r="J29" s="38">
        <f t="shared" si="0"/>
        <v>0</v>
      </c>
    </row>
    <row r="30" spans="2:40" s="2" customFormat="1" ht="50.1" customHeight="1" x14ac:dyDescent="0.25">
      <c r="B30" s="39"/>
      <c r="C30" s="14" t="s">
        <v>37</v>
      </c>
      <c r="D30" s="15" t="s">
        <v>34</v>
      </c>
      <c r="E30" s="44"/>
      <c r="F30" s="43"/>
      <c r="G30" s="42"/>
      <c r="H30" s="39"/>
      <c r="J30" s="38">
        <f t="shared" si="0"/>
        <v>0</v>
      </c>
    </row>
    <row r="31" spans="2:40" s="16" customFormat="1" ht="50.1" customHeight="1" x14ac:dyDescent="0.25">
      <c r="B31" s="39"/>
      <c r="C31" s="14" t="s">
        <v>36</v>
      </c>
      <c r="D31" s="15" t="s">
        <v>34</v>
      </c>
      <c r="E31" s="44"/>
      <c r="F31" s="43"/>
      <c r="G31" s="42"/>
      <c r="H31" s="39"/>
      <c r="I31" s="19"/>
      <c r="J31" s="38">
        <f t="shared" si="0"/>
        <v>0</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2:40" s="2" customFormat="1" ht="50.1" customHeight="1" x14ac:dyDescent="0.25">
      <c r="B32" s="39"/>
      <c r="C32" s="14" t="s">
        <v>35</v>
      </c>
      <c r="D32" s="15" t="s">
        <v>34</v>
      </c>
      <c r="E32" s="44"/>
      <c r="F32" s="43"/>
      <c r="G32" s="42"/>
      <c r="H32" s="39"/>
      <c r="J32" s="38">
        <f t="shared" si="0"/>
        <v>0</v>
      </c>
    </row>
    <row r="33" spans="2:148" s="2" customFormat="1" ht="50.1" customHeight="1" x14ac:dyDescent="0.25">
      <c r="B33" s="39"/>
      <c r="C33" s="14" t="s">
        <v>33</v>
      </c>
      <c r="D33" s="15">
        <v>516.04999999999995</v>
      </c>
      <c r="E33" s="44"/>
      <c r="F33" s="43"/>
      <c r="G33" s="42"/>
      <c r="H33" s="39"/>
      <c r="J33" s="38">
        <f t="shared" si="0"/>
        <v>0</v>
      </c>
    </row>
    <row r="34" spans="2:148" s="2" customFormat="1" ht="15" customHeight="1" x14ac:dyDescent="0.25">
      <c r="B34" s="52" t="s">
        <v>52</v>
      </c>
      <c r="C34" s="53"/>
      <c r="D34" s="53"/>
      <c r="E34" s="53"/>
      <c r="F34" s="53"/>
      <c r="G34" s="53"/>
      <c r="H34" s="54"/>
      <c r="J34" s="38">
        <f t="shared" si="0"/>
        <v>0</v>
      </c>
    </row>
    <row r="35" spans="2:148" s="2" customFormat="1" ht="82.5" customHeight="1" x14ac:dyDescent="0.25">
      <c r="B35" s="39"/>
      <c r="C35" s="14" t="s">
        <v>65</v>
      </c>
      <c r="D35" s="15" t="s">
        <v>53</v>
      </c>
      <c r="E35" s="46"/>
      <c r="F35" s="42"/>
      <c r="G35" s="42"/>
      <c r="H35" s="39"/>
      <c r="J35" s="38">
        <f t="shared" si="0"/>
        <v>0</v>
      </c>
    </row>
    <row r="36" spans="2:148" s="2" customFormat="1" ht="73.5" customHeight="1" x14ac:dyDescent="0.25">
      <c r="B36" s="39"/>
      <c r="C36" s="14" t="s">
        <v>64</v>
      </c>
      <c r="D36" s="15" t="s">
        <v>53</v>
      </c>
      <c r="E36" s="46"/>
      <c r="F36" s="42"/>
      <c r="G36" s="42"/>
      <c r="H36" s="39"/>
      <c r="J36" s="38">
        <f t="shared" si="0"/>
        <v>0</v>
      </c>
    </row>
    <row r="37" spans="2:148" s="2" customFormat="1" ht="61.05" customHeight="1" x14ac:dyDescent="0.25">
      <c r="B37" s="39"/>
      <c r="C37" s="14" t="s">
        <v>63</v>
      </c>
      <c r="D37" s="15" t="s">
        <v>53</v>
      </c>
      <c r="E37" s="46"/>
      <c r="F37" s="42"/>
      <c r="G37" s="42"/>
      <c r="H37" s="39"/>
      <c r="J37" s="38">
        <f t="shared" si="0"/>
        <v>0</v>
      </c>
    </row>
    <row r="38" spans="2:148" s="2" customFormat="1" ht="70.5" customHeight="1" x14ac:dyDescent="0.25">
      <c r="B38" s="39"/>
      <c r="C38" s="14" t="s">
        <v>62</v>
      </c>
      <c r="D38" s="15" t="s">
        <v>53</v>
      </c>
      <c r="E38" s="46"/>
      <c r="F38" s="42"/>
      <c r="G38" s="42"/>
      <c r="H38" s="39"/>
      <c r="J38" s="38">
        <f t="shared" si="0"/>
        <v>0</v>
      </c>
    </row>
    <row r="39" spans="2:148" s="2" customFormat="1" ht="50.1" customHeight="1" x14ac:dyDescent="0.25">
      <c r="B39" s="39"/>
      <c r="C39" s="14" t="s">
        <v>61</v>
      </c>
      <c r="D39" s="15">
        <v>516.05999999999995</v>
      </c>
      <c r="E39" s="45"/>
      <c r="F39" s="24"/>
      <c r="G39" s="42"/>
      <c r="H39" s="39"/>
      <c r="J39" s="38">
        <f t="shared" si="0"/>
        <v>0</v>
      </c>
    </row>
    <row r="40" spans="2:148" s="2" customFormat="1" ht="53.55" customHeight="1" x14ac:dyDescent="0.25">
      <c r="B40" s="39"/>
      <c r="C40" s="14" t="s">
        <v>60</v>
      </c>
      <c r="D40" s="15">
        <v>516.05999999999995</v>
      </c>
      <c r="E40" s="46"/>
      <c r="F40" s="42"/>
      <c r="G40" s="42"/>
      <c r="H40" s="39"/>
      <c r="J40" s="38">
        <f t="shared" si="0"/>
        <v>0</v>
      </c>
    </row>
    <row r="41" spans="2:148" s="2" customFormat="1" ht="56.55" customHeight="1" x14ac:dyDescent="0.25">
      <c r="B41" s="39"/>
      <c r="C41" s="47" t="s">
        <v>66</v>
      </c>
      <c r="D41" s="15">
        <v>516.05999999999995</v>
      </c>
      <c r="E41" s="46"/>
      <c r="F41" s="42"/>
      <c r="G41" s="10" t="s">
        <v>26</v>
      </c>
      <c r="H41" s="39"/>
      <c r="J41" s="38">
        <f t="shared" si="0"/>
        <v>0</v>
      </c>
    </row>
    <row r="42" spans="2:148" s="2" customFormat="1" ht="50.1" customHeight="1" x14ac:dyDescent="0.25">
      <c r="B42" s="39"/>
      <c r="C42" s="47" t="s">
        <v>59</v>
      </c>
      <c r="D42" s="15">
        <v>516.05999999999995</v>
      </c>
      <c r="E42" s="46"/>
      <c r="F42" s="42"/>
      <c r="G42" s="10" t="s">
        <v>26</v>
      </c>
      <c r="H42" s="39"/>
      <c r="J42" s="38">
        <f t="shared" si="0"/>
        <v>0</v>
      </c>
    </row>
    <row r="43" spans="2:148" s="2" customFormat="1" ht="55.5" customHeight="1" x14ac:dyDescent="0.25">
      <c r="B43" s="39"/>
      <c r="C43" s="47" t="s">
        <v>58</v>
      </c>
      <c r="D43" s="15">
        <v>516.05999999999995</v>
      </c>
      <c r="E43" s="46"/>
      <c r="F43" s="42"/>
      <c r="G43" s="42"/>
      <c r="H43" s="39"/>
      <c r="J43" s="38">
        <f t="shared" si="0"/>
        <v>0</v>
      </c>
    </row>
    <row r="44" spans="2:148" s="16" customFormat="1" ht="36" customHeight="1" x14ac:dyDescent="0.25">
      <c r="B44" s="39"/>
      <c r="C44" s="47" t="s">
        <v>57</v>
      </c>
      <c r="D44" s="15">
        <v>516.05999999999995</v>
      </c>
      <c r="E44" s="46"/>
      <c r="F44" s="42"/>
      <c r="G44" s="42"/>
      <c r="H44" s="39"/>
      <c r="I44" s="19"/>
      <c r="J44" s="38">
        <f t="shared" si="0"/>
        <v>0</v>
      </c>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row>
    <row r="45" spans="2:148" s="2" customFormat="1" ht="52.05" customHeight="1" x14ac:dyDescent="0.25">
      <c r="B45" s="39"/>
      <c r="C45" s="14" t="s">
        <v>56</v>
      </c>
      <c r="D45" s="15" t="s">
        <v>53</v>
      </c>
      <c r="E45" s="45"/>
      <c r="F45" s="24"/>
      <c r="G45" s="42"/>
      <c r="H45" s="39"/>
      <c r="I45" s="19"/>
      <c r="J45" s="38">
        <f t="shared" si="0"/>
        <v>0</v>
      </c>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row>
    <row r="46" spans="2:148" s="2" customFormat="1" ht="57" customHeight="1" x14ac:dyDescent="0.25">
      <c r="B46" s="39"/>
      <c r="C46" s="14" t="s">
        <v>55</v>
      </c>
      <c r="D46" s="15" t="s">
        <v>53</v>
      </c>
      <c r="E46" s="45"/>
      <c r="F46" s="24"/>
      <c r="G46" s="42"/>
      <c r="H46" s="39"/>
      <c r="J46" s="38">
        <f t="shared" si="0"/>
        <v>0</v>
      </c>
    </row>
    <row r="47" spans="2:148" s="2" customFormat="1" ht="55.5" customHeight="1" x14ac:dyDescent="0.25">
      <c r="B47" s="39"/>
      <c r="C47" s="47" t="s">
        <v>54</v>
      </c>
      <c r="D47" s="15" t="s">
        <v>53</v>
      </c>
      <c r="E47" s="46"/>
      <c r="F47" s="42"/>
      <c r="G47" s="42"/>
      <c r="H47" s="39"/>
      <c r="J47" s="38">
        <f t="shared" si="0"/>
        <v>0</v>
      </c>
    </row>
    <row r="48" spans="2:148" s="2" customFormat="1" ht="15" customHeight="1" x14ac:dyDescent="0.25">
      <c r="B48" s="52" t="s">
        <v>67</v>
      </c>
      <c r="C48" s="53"/>
      <c r="D48" s="53"/>
      <c r="E48" s="53"/>
      <c r="F48" s="53"/>
      <c r="G48" s="53"/>
      <c r="H48" s="54"/>
      <c r="I48" s="19"/>
      <c r="J48" s="38">
        <f t="shared" si="0"/>
        <v>0</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row>
    <row r="49" spans="2:58" s="2" customFormat="1" ht="50.1" customHeight="1" x14ac:dyDescent="0.25">
      <c r="B49" s="39"/>
      <c r="C49" s="14" t="s">
        <v>86</v>
      </c>
      <c r="D49" s="15" t="s">
        <v>50</v>
      </c>
      <c r="E49" s="46"/>
      <c r="F49" s="42"/>
      <c r="G49" s="10" t="s">
        <v>26</v>
      </c>
      <c r="H49" s="39"/>
      <c r="J49" s="38">
        <f t="shared" si="0"/>
        <v>0</v>
      </c>
    </row>
    <row r="50" spans="2:58" s="2" customFormat="1" ht="50.1" customHeight="1" x14ac:dyDescent="0.25">
      <c r="B50" s="39"/>
      <c r="C50" s="14" t="s">
        <v>49</v>
      </c>
      <c r="D50" s="15" t="s">
        <v>50</v>
      </c>
      <c r="E50" s="46"/>
      <c r="F50" s="42"/>
      <c r="G50" s="42"/>
      <c r="H50" s="39"/>
      <c r="J50" s="38">
        <f t="shared" si="0"/>
        <v>0</v>
      </c>
    </row>
    <row r="51" spans="2:58" s="16" customFormat="1" ht="50.1" customHeight="1" x14ac:dyDescent="0.25">
      <c r="B51" s="39"/>
      <c r="C51" s="14" t="s">
        <v>47</v>
      </c>
      <c r="D51" s="15" t="s">
        <v>46</v>
      </c>
      <c r="E51" s="46"/>
      <c r="F51" s="42"/>
      <c r="G51" s="42"/>
      <c r="H51" s="39"/>
      <c r="I51" s="19"/>
      <c r="J51" s="38">
        <f t="shared" si="0"/>
        <v>0</v>
      </c>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2:58" s="19" customFormat="1" ht="72.599999999999994" customHeight="1" x14ac:dyDescent="0.25">
      <c r="B52" s="39"/>
      <c r="C52" s="14" t="s">
        <v>85</v>
      </c>
      <c r="D52" s="15" t="s">
        <v>83</v>
      </c>
      <c r="E52" s="46"/>
      <c r="F52" s="42"/>
      <c r="G52" s="42"/>
      <c r="H52" s="39"/>
      <c r="J52" s="38">
        <f t="shared" si="0"/>
        <v>0</v>
      </c>
    </row>
    <row r="53" spans="2:58" s="19" customFormat="1" ht="105.6" customHeight="1" x14ac:dyDescent="0.25">
      <c r="B53" s="39"/>
      <c r="C53" s="14" t="s">
        <v>84</v>
      </c>
      <c r="D53" s="15" t="s">
        <v>83</v>
      </c>
      <c r="E53" s="46"/>
      <c r="F53" s="42"/>
      <c r="G53" s="42"/>
      <c r="H53" s="39"/>
      <c r="J53" s="38">
        <f t="shared" si="0"/>
        <v>0</v>
      </c>
    </row>
    <row r="54" spans="2:58" s="19" customFormat="1" ht="50.1" customHeight="1" x14ac:dyDescent="0.25">
      <c r="B54" s="39"/>
      <c r="C54" s="14" t="s">
        <v>82</v>
      </c>
      <c r="D54" s="48">
        <v>516.07000000000005</v>
      </c>
      <c r="E54" s="46"/>
      <c r="F54" s="42"/>
      <c r="G54" s="42"/>
      <c r="H54" s="39"/>
      <c r="J54" s="38">
        <f t="shared" si="0"/>
        <v>0</v>
      </c>
    </row>
    <row r="55" spans="2:58" s="19" customFormat="1" ht="40.049999999999997" customHeight="1" x14ac:dyDescent="0.25">
      <c r="B55" s="39"/>
      <c r="C55" s="47" t="s">
        <v>81</v>
      </c>
      <c r="D55" s="48">
        <v>516.07000000000005</v>
      </c>
      <c r="E55" s="46"/>
      <c r="F55" s="42"/>
      <c r="G55" s="42"/>
      <c r="H55" s="39"/>
      <c r="J55" s="38">
        <f t="shared" si="0"/>
        <v>0</v>
      </c>
    </row>
    <row r="56" spans="2:58" s="19" customFormat="1" ht="50.1" customHeight="1" x14ac:dyDescent="0.25">
      <c r="B56" s="39"/>
      <c r="C56" s="47" t="s">
        <v>87</v>
      </c>
      <c r="D56" s="48">
        <v>516.07000000000005</v>
      </c>
      <c r="E56" s="46"/>
      <c r="F56" s="42"/>
      <c r="G56" s="42"/>
      <c r="H56" s="39"/>
      <c r="J56" s="38">
        <f t="shared" si="0"/>
        <v>0</v>
      </c>
    </row>
    <row r="57" spans="2:58" s="19" customFormat="1" ht="50.1" customHeight="1" x14ac:dyDescent="0.25">
      <c r="B57" s="39"/>
      <c r="C57" s="47" t="s">
        <v>80</v>
      </c>
      <c r="D57" s="48">
        <v>516.07000000000005</v>
      </c>
      <c r="E57" s="46"/>
      <c r="F57" s="42"/>
      <c r="G57" s="42"/>
      <c r="H57" s="39"/>
      <c r="J57" s="38">
        <f t="shared" si="0"/>
        <v>0</v>
      </c>
    </row>
    <row r="58" spans="2:58" s="19" customFormat="1" ht="50.1" customHeight="1" x14ac:dyDescent="0.25">
      <c r="B58" s="39"/>
      <c r="C58" s="47" t="s">
        <v>79</v>
      </c>
      <c r="D58" s="48">
        <v>516.07000000000005</v>
      </c>
      <c r="E58" s="46"/>
      <c r="F58" s="42"/>
      <c r="G58" s="42"/>
      <c r="H58" s="39"/>
      <c r="J58" s="38">
        <f t="shared" si="0"/>
        <v>0</v>
      </c>
    </row>
    <row r="59" spans="2:58" s="19" customFormat="1" ht="56.1" customHeight="1" x14ac:dyDescent="0.25">
      <c r="B59" s="39"/>
      <c r="C59" s="47" t="s">
        <v>78</v>
      </c>
      <c r="D59" s="48">
        <v>516.07000000000005</v>
      </c>
      <c r="E59" s="46"/>
      <c r="F59" s="42"/>
      <c r="G59" s="42"/>
      <c r="H59" s="39"/>
      <c r="J59" s="38">
        <f t="shared" si="0"/>
        <v>0</v>
      </c>
    </row>
    <row r="60" spans="2:58" s="19" customFormat="1" ht="33.6" customHeight="1" x14ac:dyDescent="0.25">
      <c r="B60" s="39"/>
      <c r="C60" s="47" t="s">
        <v>77</v>
      </c>
      <c r="D60" s="48">
        <v>516.07000000000005</v>
      </c>
      <c r="E60" s="46"/>
      <c r="F60" s="42"/>
      <c r="G60" s="42"/>
      <c r="H60" s="39"/>
      <c r="J60" s="38">
        <f t="shared" si="0"/>
        <v>0</v>
      </c>
    </row>
    <row r="61" spans="2:58" s="19" customFormat="1" ht="50.1" customHeight="1" x14ac:dyDescent="0.25">
      <c r="B61" s="39"/>
      <c r="C61" s="47" t="s">
        <v>76</v>
      </c>
      <c r="D61" s="48">
        <v>516.07000000000005</v>
      </c>
      <c r="E61" s="46"/>
      <c r="F61" s="42"/>
      <c r="G61" s="42"/>
      <c r="H61" s="39"/>
      <c r="J61" s="38">
        <f t="shared" si="0"/>
        <v>0</v>
      </c>
    </row>
    <row r="62" spans="2:58" s="19" customFormat="1" ht="33" customHeight="1" x14ac:dyDescent="0.25">
      <c r="B62" s="39"/>
      <c r="C62" s="47" t="s">
        <v>75</v>
      </c>
      <c r="D62" s="48">
        <v>516.07000000000005</v>
      </c>
      <c r="E62" s="46"/>
      <c r="F62" s="42"/>
      <c r="G62" s="42"/>
      <c r="H62" s="39"/>
      <c r="J62" s="38">
        <f t="shared" si="0"/>
        <v>0</v>
      </c>
    </row>
    <row r="63" spans="2:58" s="19" customFormat="1" ht="60" customHeight="1" x14ac:dyDescent="0.25">
      <c r="B63" s="39"/>
      <c r="C63" s="47" t="s">
        <v>74</v>
      </c>
      <c r="D63" s="48">
        <v>516.07000000000005</v>
      </c>
      <c r="E63" s="46"/>
      <c r="F63" s="42"/>
      <c r="G63" s="42"/>
      <c r="H63" s="39"/>
      <c r="J63" s="38">
        <f t="shared" si="0"/>
        <v>0</v>
      </c>
    </row>
    <row r="64" spans="2:58" s="19" customFormat="1" ht="50.1" customHeight="1" x14ac:dyDescent="0.25">
      <c r="B64" s="39"/>
      <c r="C64" s="47" t="s">
        <v>73</v>
      </c>
      <c r="D64" s="48">
        <v>516.07000000000005</v>
      </c>
      <c r="E64" s="46"/>
      <c r="F64" s="42"/>
      <c r="G64" s="42"/>
      <c r="H64" s="39"/>
      <c r="J64" s="38">
        <f t="shared" si="0"/>
        <v>0</v>
      </c>
    </row>
    <row r="65" spans="2:148" s="19" customFormat="1" ht="50.1" customHeight="1" x14ac:dyDescent="0.25">
      <c r="B65" s="39"/>
      <c r="C65" s="47" t="s">
        <v>72</v>
      </c>
      <c r="D65" s="48">
        <v>516.07000000000005</v>
      </c>
      <c r="E65" s="46"/>
      <c r="F65" s="42"/>
      <c r="G65" s="42"/>
      <c r="H65" s="39"/>
      <c r="J65" s="38">
        <f t="shared" si="0"/>
        <v>0</v>
      </c>
    </row>
    <row r="66" spans="2:148" s="19" customFormat="1" ht="50.1" customHeight="1" x14ac:dyDescent="0.25">
      <c r="B66" s="39"/>
      <c r="C66" s="47" t="s">
        <v>71</v>
      </c>
      <c r="D66" s="48">
        <v>516.07000000000005</v>
      </c>
      <c r="E66" s="46"/>
      <c r="F66" s="42"/>
      <c r="G66" s="42"/>
      <c r="H66" s="39"/>
      <c r="J66" s="38">
        <f t="shared" si="0"/>
        <v>0</v>
      </c>
    </row>
    <row r="67" spans="2:148" s="19" customFormat="1" ht="50.1" customHeight="1" x14ac:dyDescent="0.25">
      <c r="B67" s="39"/>
      <c r="C67" s="47" t="s">
        <v>70</v>
      </c>
      <c r="D67" s="48">
        <v>516.07000000000005</v>
      </c>
      <c r="E67" s="46"/>
      <c r="F67" s="42"/>
      <c r="G67" s="42"/>
      <c r="H67" s="39"/>
      <c r="J67" s="38">
        <f t="shared" si="0"/>
        <v>0</v>
      </c>
    </row>
    <row r="68" spans="2:148" s="19" customFormat="1" ht="50.1" customHeight="1" x14ac:dyDescent="0.25">
      <c r="B68" s="39"/>
      <c r="C68" s="47" t="s">
        <v>69</v>
      </c>
      <c r="D68" s="48">
        <v>516.07000000000005</v>
      </c>
      <c r="E68" s="46"/>
      <c r="F68" s="42"/>
      <c r="G68" s="42"/>
      <c r="H68" s="39"/>
      <c r="J68" s="38">
        <f t="shared" si="0"/>
        <v>0</v>
      </c>
    </row>
    <row r="69" spans="2:148" s="19" customFormat="1" ht="93" customHeight="1" x14ac:dyDescent="0.25">
      <c r="B69" s="39"/>
      <c r="C69" s="47" t="s">
        <v>68</v>
      </c>
      <c r="D69" s="48">
        <v>516.07000000000005</v>
      </c>
      <c r="E69" s="46"/>
      <c r="F69" s="42"/>
      <c r="G69" s="10" t="s">
        <v>26</v>
      </c>
      <c r="H69" s="39"/>
      <c r="J69" s="38">
        <f t="shared" si="0"/>
        <v>0</v>
      </c>
    </row>
    <row r="70" spans="2:148" s="2" customFormat="1" ht="15" customHeight="1" x14ac:dyDescent="0.25">
      <c r="B70" s="52" t="s">
        <v>88</v>
      </c>
      <c r="C70" s="53"/>
      <c r="D70" s="53"/>
      <c r="E70" s="53"/>
      <c r="F70" s="53"/>
      <c r="G70" s="53"/>
      <c r="H70" s="54"/>
      <c r="I70" s="19"/>
      <c r="J70" s="38">
        <f t="shared" si="0"/>
        <v>0</v>
      </c>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row>
    <row r="71" spans="2:148" s="19" customFormat="1" ht="50.1" customHeight="1" x14ac:dyDescent="0.25">
      <c r="B71" s="39"/>
      <c r="C71" s="47" t="s">
        <v>97</v>
      </c>
      <c r="D71" s="48" t="s">
        <v>89</v>
      </c>
      <c r="E71" s="46"/>
      <c r="F71" s="42"/>
      <c r="G71" s="42"/>
      <c r="H71" s="39"/>
      <c r="J71" s="38">
        <f t="shared" si="0"/>
        <v>0</v>
      </c>
    </row>
    <row r="72" spans="2:148" s="2" customFormat="1" ht="71.55" customHeight="1" x14ac:dyDescent="0.25">
      <c r="B72" s="39"/>
      <c r="C72" s="47" t="s">
        <v>96</v>
      </c>
      <c r="D72" s="48" t="s">
        <v>89</v>
      </c>
      <c r="E72" s="46"/>
      <c r="F72" s="42"/>
      <c r="G72" s="42"/>
      <c r="H72" s="39"/>
      <c r="I72" s="19"/>
      <c r="J72" s="38">
        <f t="shared" si="0"/>
        <v>0</v>
      </c>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2:148" s="2" customFormat="1" ht="70.5" customHeight="1" x14ac:dyDescent="0.25">
      <c r="B73" s="39"/>
      <c r="C73" s="47" t="s">
        <v>95</v>
      </c>
      <c r="D73" s="48" t="s">
        <v>89</v>
      </c>
      <c r="E73" s="46"/>
      <c r="F73" s="46"/>
      <c r="G73" s="42"/>
      <c r="H73" s="39"/>
      <c r="J73" s="38">
        <f t="shared" si="0"/>
        <v>0</v>
      </c>
    </row>
    <row r="74" spans="2:148" s="2" customFormat="1" ht="50.1" customHeight="1" x14ac:dyDescent="0.25">
      <c r="B74" s="39"/>
      <c r="C74" s="47" t="s">
        <v>94</v>
      </c>
      <c r="D74" s="48" t="s">
        <v>89</v>
      </c>
      <c r="E74" s="46"/>
      <c r="F74" s="46"/>
      <c r="G74" s="42"/>
      <c r="H74" s="39"/>
      <c r="J74" s="38">
        <f t="shared" si="0"/>
        <v>0</v>
      </c>
    </row>
    <row r="75" spans="2:148" s="2" customFormat="1" ht="50.1" customHeight="1" x14ac:dyDescent="0.25">
      <c r="B75" s="39"/>
      <c r="C75" s="47" t="s">
        <v>93</v>
      </c>
      <c r="D75" s="48" t="s">
        <v>89</v>
      </c>
      <c r="E75" s="46"/>
      <c r="F75" s="46"/>
      <c r="G75" s="42"/>
      <c r="H75" s="39"/>
      <c r="J75" s="38">
        <f t="shared" si="0"/>
        <v>0</v>
      </c>
    </row>
    <row r="76" spans="2:148" s="2" customFormat="1" ht="50.1" customHeight="1" x14ac:dyDescent="0.25">
      <c r="B76" s="39"/>
      <c r="C76" s="47" t="s">
        <v>92</v>
      </c>
      <c r="D76" s="48" t="s">
        <v>89</v>
      </c>
      <c r="E76" s="46"/>
      <c r="F76" s="46"/>
      <c r="G76" s="42"/>
      <c r="H76" s="39"/>
      <c r="J76" s="38">
        <f t="shared" si="0"/>
        <v>0</v>
      </c>
    </row>
    <row r="77" spans="2:148" s="2" customFormat="1" ht="50.1" customHeight="1" x14ac:dyDescent="0.25">
      <c r="B77" s="39"/>
      <c r="C77" s="47" t="s">
        <v>91</v>
      </c>
      <c r="D77" s="48" t="s">
        <v>89</v>
      </c>
      <c r="E77" s="46"/>
      <c r="F77" s="42"/>
      <c r="G77" s="42"/>
      <c r="H77" s="39"/>
      <c r="J77" s="38">
        <f t="shared" si="0"/>
        <v>0</v>
      </c>
    </row>
    <row r="78" spans="2:148" s="2" customFormat="1" ht="50.1" customHeight="1" x14ac:dyDescent="0.25">
      <c r="B78" s="39"/>
      <c r="C78" s="47" t="s">
        <v>90</v>
      </c>
      <c r="D78" s="48" t="s">
        <v>89</v>
      </c>
      <c r="E78" s="46"/>
      <c r="F78" s="42"/>
      <c r="G78" s="42"/>
      <c r="H78" s="39"/>
      <c r="J78" s="38">
        <f t="shared" si="0"/>
        <v>0</v>
      </c>
    </row>
    <row r="79" spans="2:148" s="2" customFormat="1" ht="15.6" customHeight="1" x14ac:dyDescent="0.25">
      <c r="D79" s="18"/>
      <c r="G79" s="19"/>
      <c r="H79" s="20"/>
    </row>
    <row r="80" spans="2:148" s="2" customFormat="1" ht="17.399999999999999" x14ac:dyDescent="0.3">
      <c r="B80" s="7" t="s">
        <v>2</v>
      </c>
      <c r="C80" s="8"/>
      <c r="D80" s="21"/>
      <c r="E80" s="8"/>
      <c r="F80" s="27"/>
      <c r="G80" s="27"/>
      <c r="H80" s="29"/>
    </row>
    <row r="81" spans="2:8" s="2" customFormat="1" ht="13.8" x14ac:dyDescent="0.25">
      <c r="B81" s="59"/>
      <c r="C81" s="60"/>
      <c r="D81" s="60"/>
      <c r="E81" s="60"/>
      <c r="F81" s="60"/>
      <c r="G81" s="60"/>
      <c r="H81" s="61"/>
    </row>
    <row r="82" spans="2:8" s="2" customFormat="1" ht="13.8" x14ac:dyDescent="0.25">
      <c r="B82" s="59"/>
      <c r="C82" s="60"/>
      <c r="D82" s="60"/>
      <c r="E82" s="60"/>
      <c r="F82" s="60"/>
      <c r="G82" s="60"/>
      <c r="H82" s="61"/>
    </row>
    <row r="83" spans="2:8" s="2" customFormat="1" ht="13.8" x14ac:dyDescent="0.25">
      <c r="B83" s="59"/>
      <c r="C83" s="60"/>
      <c r="D83" s="60"/>
      <c r="E83" s="60"/>
      <c r="F83" s="60"/>
      <c r="G83" s="60"/>
      <c r="H83" s="61"/>
    </row>
    <row r="84" spans="2:8" s="2" customFormat="1" ht="13.8" x14ac:dyDescent="0.25">
      <c r="B84" s="59"/>
      <c r="C84" s="60"/>
      <c r="D84" s="60"/>
      <c r="E84" s="60"/>
      <c r="F84" s="60"/>
      <c r="G84" s="60"/>
      <c r="H84" s="61"/>
    </row>
    <row r="85" spans="2:8" s="2" customFormat="1" ht="13.8" x14ac:dyDescent="0.25">
      <c r="B85" s="59"/>
      <c r="C85" s="60"/>
      <c r="D85" s="60"/>
      <c r="E85" s="60"/>
      <c r="F85" s="60"/>
      <c r="G85" s="60"/>
      <c r="H85" s="61"/>
    </row>
    <row r="86" spans="2:8" s="2" customFormat="1" ht="13.8" x14ac:dyDescent="0.25">
      <c r="B86" s="59"/>
      <c r="C86" s="60"/>
      <c r="D86" s="60"/>
      <c r="E86" s="60"/>
      <c r="F86" s="60"/>
      <c r="G86" s="60"/>
      <c r="H86" s="61"/>
    </row>
    <row r="87" spans="2:8" s="2" customFormat="1" ht="13.8" x14ac:dyDescent="0.25">
      <c r="B87" s="59"/>
      <c r="C87" s="60"/>
      <c r="D87" s="60"/>
      <c r="E87" s="60"/>
      <c r="F87" s="60"/>
      <c r="G87" s="60"/>
      <c r="H87" s="61"/>
    </row>
    <row r="88" spans="2:8" s="2" customFormat="1" ht="13.8" x14ac:dyDescent="0.25">
      <c r="B88" s="59"/>
      <c r="C88" s="60"/>
      <c r="D88" s="60"/>
      <c r="E88" s="60"/>
      <c r="F88" s="60"/>
      <c r="G88" s="60"/>
      <c r="H88" s="61"/>
    </row>
    <row r="89" spans="2:8" s="2" customFormat="1" ht="14.1" customHeight="1" x14ac:dyDescent="0.25">
      <c r="B89" s="65" t="s">
        <v>10</v>
      </c>
      <c r="C89" s="65"/>
      <c r="D89" s="65"/>
      <c r="E89" s="65"/>
      <c r="F89" s="65"/>
      <c r="G89" s="65"/>
      <c r="H89" s="65"/>
    </row>
    <row r="90" spans="2:8" s="2" customFormat="1" ht="15" customHeight="1" x14ac:dyDescent="0.25">
      <c r="B90" s="66"/>
      <c r="C90" s="66"/>
      <c r="D90" s="66"/>
      <c r="E90" s="66"/>
      <c r="F90" s="66"/>
      <c r="G90" s="66"/>
      <c r="H90" s="66"/>
    </row>
    <row r="91" spans="2:8" s="2" customFormat="1" ht="15" customHeight="1" x14ac:dyDescent="0.25">
      <c r="B91" s="56" t="s">
        <v>25</v>
      </c>
      <c r="C91" s="57"/>
      <c r="D91" s="57"/>
      <c r="E91" s="57"/>
      <c r="F91" s="57"/>
      <c r="G91" s="57"/>
      <c r="H91" s="58"/>
    </row>
    <row r="92" spans="2:8" s="2" customFormat="1" ht="15.6" x14ac:dyDescent="0.25">
      <c r="B92" s="62" t="s">
        <v>98</v>
      </c>
      <c r="C92" s="63"/>
      <c r="D92" s="63"/>
      <c r="E92" s="63"/>
      <c r="F92" s="63"/>
      <c r="G92" s="63"/>
      <c r="H92" s="64"/>
    </row>
    <row r="93" spans="2:8" s="2" customFormat="1" ht="13.8" x14ac:dyDescent="0.25">
      <c r="B93" s="25"/>
      <c r="C93" s="26"/>
      <c r="D93" s="26"/>
      <c r="E93" s="26"/>
      <c r="F93" s="26"/>
      <c r="G93" s="26"/>
      <c r="H93" s="22"/>
    </row>
    <row r="94" spans="2:8" s="2" customFormat="1" ht="13.8" x14ac:dyDescent="0.25">
      <c r="B94" s="25"/>
      <c r="C94" s="26"/>
      <c r="D94" s="26"/>
      <c r="E94" s="26"/>
      <c r="F94" s="26"/>
      <c r="G94" s="26"/>
      <c r="H94" s="22"/>
    </row>
    <row r="95" spans="2:8" s="2" customFormat="1" ht="13.8" x14ac:dyDescent="0.25">
      <c r="B95" s="59"/>
      <c r="C95" s="60"/>
      <c r="D95" s="60"/>
      <c r="E95" s="60"/>
      <c r="F95" s="60"/>
      <c r="G95" s="60"/>
      <c r="H95" s="61"/>
    </row>
    <row r="96" spans="2:8" s="2" customFormat="1" ht="13.8" x14ac:dyDescent="0.25">
      <c r="B96" s="55"/>
      <c r="C96" s="55"/>
      <c r="D96" s="55"/>
      <c r="E96" s="55"/>
      <c r="F96" s="55"/>
      <c r="G96" s="55"/>
      <c r="H96" s="55"/>
    </row>
    <row r="97" spans="2:8" s="2" customFormat="1" ht="13.8" x14ac:dyDescent="0.25">
      <c r="B97" s="55"/>
      <c r="C97" s="55"/>
      <c r="D97" s="55"/>
      <c r="E97" s="55"/>
      <c r="F97" s="55"/>
      <c r="G97" s="55"/>
      <c r="H97" s="55"/>
    </row>
    <row r="98" spans="2:8" x14ac:dyDescent="0.25">
      <c r="B98" s="55"/>
      <c r="C98" s="55"/>
      <c r="D98" s="55"/>
      <c r="E98" s="55"/>
      <c r="F98" s="55"/>
      <c r="G98" s="55"/>
      <c r="H98" s="55"/>
    </row>
  </sheetData>
  <mergeCells count="26">
    <mergeCell ref="G8:H8"/>
    <mergeCell ref="B95:H95"/>
    <mergeCell ref="B34:H34"/>
    <mergeCell ref="B70:H70"/>
    <mergeCell ref="B16:H16"/>
    <mergeCell ref="B83:H83"/>
    <mergeCell ref="B82:H82"/>
    <mergeCell ref="B81:H81"/>
    <mergeCell ref="B85:H85"/>
    <mergeCell ref="B84:H84"/>
    <mergeCell ref="E9:H9"/>
    <mergeCell ref="D10:E10"/>
    <mergeCell ref="F10:H10"/>
    <mergeCell ref="C11:H11"/>
    <mergeCell ref="C12:H12"/>
    <mergeCell ref="B19:H19"/>
    <mergeCell ref="B48:H48"/>
    <mergeCell ref="B97:H97"/>
    <mergeCell ref="B98:H98"/>
    <mergeCell ref="B91:H91"/>
    <mergeCell ref="B86:H86"/>
    <mergeCell ref="B87:H87"/>
    <mergeCell ref="B88:H88"/>
    <mergeCell ref="B92:H92"/>
    <mergeCell ref="B89:H90"/>
    <mergeCell ref="B96:H96"/>
  </mergeCells>
  <dataValidations disablePrompts="1" count="2">
    <dataValidation type="list" allowBlank="1" showInputMessage="1" showErrorMessage="1" sqref="H17:H18 H20:H33 H35:H47 H49:H69 H71:H78" xr:uid="{00000000-0002-0000-0000-000000000000}">
      <formula1>$AA$3:$AA$4</formula1>
    </dataValidation>
    <dataValidation type="list" allowBlank="1" showInputMessage="1" showErrorMessage="1" sqref="B17:B18 B20:B33 B35:B47 B49:B69 B71:B78"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&amp;C&amp;"-,Bold"&amp;24CA-Q-0516_20170120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CA839A2A-B14A-4ACB-8809-BE47D1BD8EDE}">
  <ds:schemaRefs>
    <ds:schemaRef ds:uri="http://purl.org/dc/dcmitype/"/>
    <ds:schemaRef ds:uri="http://www.w3.org/XML/1998/namespace"/>
    <ds:schemaRef ds:uri="http://schemas.microsoft.com/office/2006/metadata/properties"/>
    <ds:schemaRef ds:uri="http://schemas.microsoft.com/office/infopath/2007/PartnerControls"/>
    <ds:schemaRef ds:uri="136fb3ed-1f9b-461a-ba3b-e1ffc7a297a5"/>
    <ds:schemaRef ds:uri="http://schemas.openxmlformats.org/package/2006/metadata/core-properties"/>
    <ds:schemaRef ds:uri="http://purl.org/dc/terms/"/>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5F7419C7-F62C-4524-B7DB-0CEF89588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